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30" windowHeight="11020" tabRatio="267"/>
  </bookViews>
  <sheets>
    <sheet name="Sheet1 (2)" sheetId="2" r:id="rId1"/>
  </sheets>
  <calcPr calcId="124519"/>
</workbook>
</file>

<file path=xl/calcChain.xml><?xml version="1.0" encoding="utf-8"?>
<calcChain xmlns="http://schemas.openxmlformats.org/spreadsheetml/2006/main">
  <c r="H9" i="2"/>
  <c r="C9"/>
  <c r="F9"/>
  <c r="E9"/>
  <c r="H4"/>
  <c r="H5"/>
  <c r="H6"/>
  <c r="H7"/>
  <c r="H8"/>
  <c r="H3"/>
  <c r="D8"/>
  <c r="D7"/>
  <c r="D6"/>
  <c r="D5"/>
  <c r="D4"/>
  <c r="D3"/>
  <c r="D9" l="1"/>
</calcChain>
</file>

<file path=xl/sharedStrings.xml><?xml version="1.0" encoding="utf-8"?>
<sst xmlns="http://schemas.openxmlformats.org/spreadsheetml/2006/main" count="37" uniqueCount="25">
  <si>
    <t>年级</t>
  </si>
  <si>
    <t>专业</t>
  </si>
  <si>
    <t>专业总人数</t>
  </si>
  <si>
    <t>系指标数</t>
  </si>
  <si>
    <t>推免计划取整（只舍不入）</t>
  </si>
  <si>
    <t>余额计划分配从小数点后数字由高到低分配</t>
  </si>
  <si>
    <t>小数点后数字</t>
  </si>
  <si>
    <t>各系推免计划实际分配数</t>
  </si>
  <si>
    <t>下发学院指标总数</t>
  </si>
  <si>
    <t>年级总人数</t>
  </si>
  <si>
    <t>计算公式</t>
  </si>
  <si>
    <t>2021级</t>
    <phoneticPr fontId="4" type="noConversion"/>
  </si>
  <si>
    <t>含延毕学生2人</t>
    <phoneticPr fontId="4" type="noConversion"/>
  </si>
  <si>
    <r>
      <t>2</t>
    </r>
    <r>
      <rPr>
        <b/>
        <sz val="24"/>
        <color theme="1"/>
        <rFont val="宋体"/>
        <family val="3"/>
        <charset val="134"/>
        <scheme val="minor"/>
      </rPr>
      <t>025届</t>
    </r>
    <r>
      <rPr>
        <b/>
        <sz val="24"/>
        <color theme="1"/>
        <rFont val="宋体"/>
        <family val="3"/>
        <charset val="134"/>
        <scheme val="minor"/>
      </rPr>
      <t>推免指标数</t>
    </r>
    <phoneticPr fontId="5" type="noConversion"/>
  </si>
  <si>
    <t>含延毕学生1人</t>
    <phoneticPr fontId="4" type="noConversion"/>
  </si>
  <si>
    <t>含延毕学生8人</t>
    <phoneticPr fontId="4" type="noConversion"/>
  </si>
  <si>
    <t>含延毕学生3人</t>
    <phoneticPr fontId="4" type="noConversion"/>
  </si>
  <si>
    <t>产品</t>
    <phoneticPr fontId="4" type="noConversion"/>
  </si>
  <si>
    <t>系指标数=本专业预计本科毕业生人数A÷学院预计本科毕业生人数B×学校分配指标数C</t>
    <phoneticPr fontId="4" type="noConversion"/>
  </si>
  <si>
    <t>视传</t>
    <phoneticPr fontId="4" type="noConversion"/>
  </si>
  <si>
    <t>风林</t>
    <phoneticPr fontId="4" type="noConversion"/>
  </si>
  <si>
    <t>城规</t>
    <phoneticPr fontId="4" type="noConversion"/>
  </si>
  <si>
    <t>环设</t>
    <phoneticPr fontId="4" type="noConversion"/>
  </si>
  <si>
    <t>园林</t>
    <phoneticPr fontId="4" type="noConversion"/>
  </si>
  <si>
    <t>16人</t>
    <phoneticPr fontId="4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</si>
</sst>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2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BD1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"/>
  <sheetViews>
    <sheetView tabSelected="1" zoomScale="55" zoomScaleNormal="5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16" sqref="I16"/>
    </sheetView>
  </sheetViews>
  <sheetFormatPr defaultColWidth="9" defaultRowHeight="15"/>
  <cols>
    <col min="1" max="1" width="11.1796875" style="2" bestFit="1" customWidth="1"/>
    <col min="2" max="2" width="8.1796875" style="2" bestFit="1" customWidth="1"/>
    <col min="3" max="3" width="13.1796875" style="2" bestFit="1" customWidth="1"/>
    <col min="4" max="4" width="19.7265625" style="2" bestFit="1" customWidth="1"/>
    <col min="5" max="5" width="16.08984375" style="2" bestFit="1" customWidth="1"/>
    <col min="6" max="6" width="21.1796875" style="2" customWidth="1"/>
    <col min="7" max="7" width="14.26953125" style="3" customWidth="1"/>
    <col min="8" max="8" width="16.08984375" style="3" bestFit="1" customWidth="1"/>
    <col min="9" max="9" width="13.1796875" style="2" customWidth="1"/>
    <col min="10" max="10" width="11.54296875" style="2" customWidth="1"/>
    <col min="11" max="11" width="72.6328125" style="4" bestFit="1" customWidth="1"/>
    <col min="12" max="12" width="23.26953125" style="2" bestFit="1" customWidth="1"/>
    <col min="13" max="16384" width="9" style="2"/>
  </cols>
  <sheetData>
    <row r="1" spans="1:12" ht="48" customHeight="1">
      <c r="A1" s="9" t="s">
        <v>13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2" s="1" customFormat="1" ht="53.15" customHeight="1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8" t="s">
        <v>6</v>
      </c>
      <c r="H2" s="8" t="s">
        <v>7</v>
      </c>
      <c r="I2" s="7" t="s">
        <v>8</v>
      </c>
      <c r="J2" s="7" t="s">
        <v>9</v>
      </c>
      <c r="K2" s="7" t="s">
        <v>10</v>
      </c>
      <c r="L2" s="6"/>
    </row>
    <row r="3" spans="1:12" ht="42">
      <c r="A3" s="5" t="s">
        <v>11</v>
      </c>
      <c r="B3" s="5" t="s">
        <v>17</v>
      </c>
      <c r="C3" s="5">
        <v>48</v>
      </c>
      <c r="D3" s="5">
        <f>C3/J3*14</f>
        <v>1.8310626702997275</v>
      </c>
      <c r="E3" s="5">
        <v>1</v>
      </c>
      <c r="F3" s="5">
        <v>1</v>
      </c>
      <c r="G3" s="5">
        <v>0.83</v>
      </c>
      <c r="H3" s="5">
        <f t="shared" ref="H3:H8" si="0">E3+F3</f>
        <v>2</v>
      </c>
      <c r="I3" s="5">
        <v>14</v>
      </c>
      <c r="J3" s="5">
        <v>367</v>
      </c>
      <c r="K3" s="5" t="s">
        <v>18</v>
      </c>
      <c r="L3" s="5" t="s">
        <v>14</v>
      </c>
    </row>
    <row r="4" spans="1:12" ht="42">
      <c r="A4" s="5" t="s">
        <v>11</v>
      </c>
      <c r="B4" s="5" t="s">
        <v>19</v>
      </c>
      <c r="C4" s="5">
        <v>74</v>
      </c>
      <c r="D4" s="5">
        <f t="shared" ref="D4:D7" si="1">C4/J4*14</f>
        <v>2.8228882833787465</v>
      </c>
      <c r="E4" s="5">
        <v>2</v>
      </c>
      <c r="F4" s="5">
        <v>1</v>
      </c>
      <c r="G4" s="5">
        <v>0.82</v>
      </c>
      <c r="H4" s="5">
        <f t="shared" si="0"/>
        <v>3</v>
      </c>
      <c r="I4" s="5">
        <v>14</v>
      </c>
      <c r="J4" s="5">
        <v>367</v>
      </c>
      <c r="K4" s="5" t="s">
        <v>18</v>
      </c>
      <c r="L4" s="5" t="s">
        <v>15</v>
      </c>
    </row>
    <row r="5" spans="1:12" ht="42">
      <c r="A5" s="5" t="s">
        <v>11</v>
      </c>
      <c r="B5" s="5" t="s">
        <v>20</v>
      </c>
      <c r="C5" s="5">
        <v>67</v>
      </c>
      <c r="D5" s="5">
        <f>C5/J5*14</f>
        <v>2.5558583106267032</v>
      </c>
      <c r="E5" s="5">
        <v>2</v>
      </c>
      <c r="F5" s="5">
        <v>1</v>
      </c>
      <c r="G5" s="5">
        <v>0.55000000000000004</v>
      </c>
      <c r="H5" s="5">
        <f t="shared" si="0"/>
        <v>3</v>
      </c>
      <c r="I5" s="5">
        <v>14</v>
      </c>
      <c r="J5" s="5">
        <v>367</v>
      </c>
      <c r="K5" s="5" t="s">
        <v>18</v>
      </c>
      <c r="L5" s="5" t="s">
        <v>12</v>
      </c>
    </row>
    <row r="6" spans="1:12" ht="42">
      <c r="A6" s="5" t="s">
        <v>11</v>
      </c>
      <c r="B6" s="5" t="s">
        <v>21</v>
      </c>
      <c r="C6" s="5">
        <v>63</v>
      </c>
      <c r="D6" s="5">
        <f>C6/J6*14</f>
        <v>2.4032697547683926</v>
      </c>
      <c r="E6" s="5">
        <v>2</v>
      </c>
      <c r="F6" s="5">
        <v>0</v>
      </c>
      <c r="G6" s="5">
        <v>0.4</v>
      </c>
      <c r="H6" s="5">
        <f t="shared" si="0"/>
        <v>2</v>
      </c>
      <c r="I6" s="5">
        <v>14</v>
      </c>
      <c r="J6" s="5">
        <v>367</v>
      </c>
      <c r="K6" s="5" t="s">
        <v>18</v>
      </c>
      <c r="L6" s="5" t="s">
        <v>14</v>
      </c>
    </row>
    <row r="7" spans="1:12" ht="42">
      <c r="A7" s="5" t="s">
        <v>11</v>
      </c>
      <c r="B7" s="5" t="s">
        <v>22</v>
      </c>
      <c r="C7" s="5">
        <v>61</v>
      </c>
      <c r="D7" s="5">
        <f t="shared" si="1"/>
        <v>2.3269754768392374</v>
      </c>
      <c r="E7" s="5">
        <v>2</v>
      </c>
      <c r="F7" s="5">
        <v>0</v>
      </c>
      <c r="G7" s="5">
        <v>0.32</v>
      </c>
      <c r="H7" s="5">
        <f t="shared" si="0"/>
        <v>2</v>
      </c>
      <c r="I7" s="5">
        <v>14</v>
      </c>
      <c r="J7" s="5">
        <v>367</v>
      </c>
      <c r="K7" s="5" t="s">
        <v>18</v>
      </c>
      <c r="L7" s="5" t="s">
        <v>16</v>
      </c>
    </row>
    <row r="8" spans="1:12" ht="42">
      <c r="A8" s="5" t="s">
        <v>11</v>
      </c>
      <c r="B8" s="5" t="s">
        <v>23</v>
      </c>
      <c r="C8" s="5">
        <v>54</v>
      </c>
      <c r="D8" s="5">
        <f>C8/J8*14</f>
        <v>2.0599455040871937</v>
      </c>
      <c r="E8" s="5">
        <v>2</v>
      </c>
      <c r="F8" s="5">
        <v>0</v>
      </c>
      <c r="G8" s="5">
        <v>0.05</v>
      </c>
      <c r="H8" s="5">
        <f t="shared" si="0"/>
        <v>2</v>
      </c>
      <c r="I8" s="5">
        <v>14</v>
      </c>
      <c r="J8" s="5">
        <v>367</v>
      </c>
      <c r="K8" s="5" t="s">
        <v>18</v>
      </c>
      <c r="L8" s="5" t="s">
        <v>14</v>
      </c>
    </row>
    <row r="9" spans="1:12" ht="31" customHeight="1">
      <c r="A9" s="5"/>
      <c r="B9" s="5"/>
      <c r="C9" s="5">
        <f>SUM(C3:C8)</f>
        <v>367</v>
      </c>
      <c r="D9" s="5">
        <f>SUM(D3:D8)</f>
        <v>14.000000000000002</v>
      </c>
      <c r="E9" s="5">
        <f>SUM(E3:E8)</f>
        <v>11</v>
      </c>
      <c r="F9" s="5">
        <f>SUM(F3:F8)</f>
        <v>3</v>
      </c>
      <c r="G9" s="5"/>
      <c r="H9" s="5">
        <f>SUM(H3:H8)</f>
        <v>14</v>
      </c>
      <c r="I9" s="5"/>
      <c r="J9" s="5"/>
      <c r="K9" s="5"/>
      <c r="L9" s="5" t="s">
        <v>24</v>
      </c>
    </row>
  </sheetData>
  <mergeCells count="1">
    <mergeCell ref="A1:K1"/>
  </mergeCells>
  <phoneticPr fontId="4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colin</cp:lastModifiedBy>
  <dcterms:created xsi:type="dcterms:W3CDTF">2022-09-16T02:19:00Z</dcterms:created>
  <dcterms:modified xsi:type="dcterms:W3CDTF">2024-09-11T16:16:23Z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2D2E442EE1E544D1B92AB1030FD8BC63</vt:lpwstr>
  </property>
  <property fmtid="{D5CDD505-2E9C-101B-9397-08002B2CF9AE}" pid="3" name="KSOProductBuildVer">
    <vt:lpwstr>2052-12.1.0.15374</vt:lpwstr>
  </property>
</Properties>
</file>